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<sst xmlns="http://schemas.openxmlformats.org/spreadsheetml/2006/main" count="87" uniqueCount="87">
  <si>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</si>
  <si>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QTX180</t>
  </si>
  <si>
    <t xml:space="preserve">m²</t>
  </si>
  <si>
    <t xml:space="preserve">Cubierta inclinada, sistema Tectum First "BMI".</t>
  </si>
  <si>
    <r>
      <rPr>
        <sz val="8.25"/>
        <color rgb="FF000000"/>
        <rFont val="Arial"/>
        <family val="2"/>
      </rPr>
      <t xml:space="preserve">Cubierta inclinada, sistema Tectum First "BMI", con una pendiente mínima del 37%, sobre soporte continuo de hormigón. IMPERMEABILIZACIÓN Y LÁMINA PARA EL CONTROL DEL VAPOR: freno de vapor, de polipropileno, con armadura, Vaporoll Vapotech 25 "BMI", de 120 g/m², de 16 m de espesor de aire equivalente frente a la difusión de vapor de agua, según UNE-EN 1931, estanqueidad al agua clase W1 según UNE-EN 1928, (Euroclase F de reacción al fuego, según UNE-EN 13501-1), con solapes; AISLAMIENTO TÉRMICO: panel de espuma de poliisocianurato, Clima First "BMI", según UNE-EN 13165, de superficie lisa y mecanizado lateral recto, revestido por una de sus caras con una lámina de aluminio y por la otra cara con un film impermeable, con solapes autoadhesivos, de 70 mm de espesor, a tope, con fijaciones mecánicas; COBERTURA: tejas cerámicas planas Klínker Virtus "BMI", acabado Rojo, 45,8x25,8 cm, sobre enrastrelado doble de rastreles de acero galvanizado R-20 "BMI", de 20 mm de anchura de alma, y 13,6 mm de longitud de cada ala y rastreles de acero galvanizado R-30 "BMI", de 30 mm de anchura de alma, y 15 mm de longitud de cada ala. Incluso grapas, cinta autoadhesiva Divoroll Tape "BMI" para sellado de juntas; fijaciones mecánicas para paneles aislantes de poliestireno expandido "BMI"; peine de alero "BMI" para evitar la entrada de hojas y pájaros sin obstaculizar la ventilación; tornillos rosca-chapa para la fijación de las tejas; adhesivo de sellado, Divoroll Sealing Compound MDE "BMI", para el sellado de perforaciones realizadas en coberturas de tejas sobre soporte de hormigón; banda impermeabilizante y transpirable de polipropileno, Figaroll Plus "BMI"; soportes de aluminio, "BMI"; rastrel de cumbrera "BMI" y ganchos de aluminio, "BMI". El precio no incluye la superficie soporte ni los puntos singulares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</si>
  <si>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</si>
  <si>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</si>
  <si>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</si>
  <si>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</si>
  <si>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</si>
  <si>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</si>
  <si>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</si>
  <si>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mt16pob010a</t>
  </si>
  <si>
    <t xml:space="preserve">m²</t>
  </si>
  <si>
    <t xml:space="preserve">Panel de espuma de poliisocianurato, Clima First "BMI", según UNE-EN 13165, de superficie lisa y mecanizado lateral recto, revestido por una de sus caras con una lámina de aluminio y por la otra cara con un film impermeable, con solapes autoadhesivos, de 70 mm de espesor, resistencia a compresión 150 kPa, resistencia térmica 3,05 m²K/W, conductividad térmica 0,023 W/(mK), Euroclase E de reacción al fuego según UNE-EN 13501-1.</t>
  </si>
  <si>
    <t xml:space="preserve">mt15pdb040a</t>
  </si>
  <si>
    <t xml:space="preserve">m²</t>
  </si>
  <si>
    <t xml:space="preserve">Freno de vapor, de polipropileno, con armadura, Vaporoll Vapotech 25 "BMI", de 120 g/m², de 16 m de espesor de aire equivalente frente a la difusión de vapor de agua, según UNE-EN 1931, estanqueidad al agua clase W1 según UNE-EN 1928, (Euroclase F de reacción al fuego, según UNE-EN 13501-1), con resistencia a los rayos UV de un mes, rango de temperatura de trabajo de -25 a 90°C, suministrado en rollos de 1,50x50 m, según UNE-EN 13984.</t>
  </si>
  <si>
    <t xml:space="preserve">mt15pdb100a</t>
  </si>
  <si>
    <t xml:space="preserve">m</t>
  </si>
  <si>
    <t xml:space="preserve">Cinta autoadhesiva Divoroll Tape "BMI", con adhesivo acrílico sin disolventes, con armadura y película de separación, de 0,27 mm de espesor y 60 mm de anchura, rango de temperatura de trabajo de -40 a 80°C, para la fijación y el sellado de láminas impermeabilizantes y para el control del vapor, suministrada en rollos de 25 m de longitud.</t>
  </si>
  <si>
    <t xml:space="preserve">mt13blb010a</t>
  </si>
  <si>
    <t xml:space="preserve">m</t>
  </si>
  <si>
    <t xml:space="preserve">Rastrel de acero galvanizado R-20 "BMI", de 20 mm de anchura de alma, y 13,6 mm de longitud de cada ala.</t>
  </si>
  <si>
    <t xml:space="preserve">mt13blb010b</t>
  </si>
  <si>
    <t xml:space="preserve">m</t>
  </si>
  <si>
    <t xml:space="preserve">Rastrel de acero galvanizado R-30 "BMI", de 30 mm de anchura de alma, y 15 mm de longitud de cada ala.</t>
  </si>
  <si>
    <t xml:space="preserve">mt16aam010b</t>
  </si>
  <si>
    <t xml:space="preserve">Ud</t>
  </si>
  <si>
    <t xml:space="preserve">Fijación mecánica para paneles aislantes de poliestireno expandido "BMI", colocados directamente sobre la superficie soporte de hormigón.</t>
  </si>
  <si>
    <t xml:space="preserve">mt13tpi010a</t>
  </si>
  <si>
    <t xml:space="preserve">Ud</t>
  </si>
  <si>
    <t xml:space="preserve">Teja cerámica plana Klínker Virtus "BMI", acabado Rojo, 45,8x25,8 cm, según UNE-EN 1304.</t>
  </si>
  <si>
    <t xml:space="preserve">mt13blb015a</t>
  </si>
  <si>
    <t xml:space="preserve">Ud</t>
  </si>
  <si>
    <t xml:space="preserve">Adhesivo de sellado, Divoroll Sealing Compound MDE "BMI".</t>
  </si>
  <si>
    <t xml:space="preserve">mt13tpi015a</t>
  </si>
  <si>
    <t xml:space="preserve">Ud</t>
  </si>
  <si>
    <t xml:space="preserve">Teja cerámica de ventilación "BMI", acabado Rojo, 45,8x25,8 cm, para tejas planas alicantinas Klínker Virtus, según UNE-EN 1304.</t>
  </si>
  <si>
    <t xml:space="preserve">mt13blb060b</t>
  </si>
  <si>
    <t xml:space="preserve">Ud</t>
  </si>
  <si>
    <t xml:space="preserve">Rejilla de acero inoxidable, para tejas cerámicas de ventilación Klínker Virtus "BMI".</t>
  </si>
  <si>
    <t xml:space="preserve">mt13blb030b</t>
  </si>
  <si>
    <t xml:space="preserve">m</t>
  </si>
  <si>
    <t xml:space="preserve">Peine de alero "BMI", acabado liso, de polietileno de alta densidad (HDPE), color rojo, de 70 mm de altura; para evitar la entrada de hojas y pájaros sin obstaculizar la ventilación en cubiertas inclinadas.</t>
  </si>
  <si>
    <t xml:space="preserve">mt13blb020a</t>
  </si>
  <si>
    <t xml:space="preserve">m</t>
  </si>
  <si>
    <t xml:space="preserve">Banda impermeabilizante y transpirable de polipropileno, Figaroll Plus "BMI", de 28 cm de anchura; para la impermeabilización de cumbreras.</t>
  </si>
  <si>
    <t xml:space="preserve">mt13blb070</t>
  </si>
  <si>
    <t xml:space="preserve">Ud</t>
  </si>
  <si>
    <t xml:space="preserve">Soporte de aluminio, para la ejecución de puntos singulares en cubiertas inclinadas "BMI".</t>
  </si>
  <si>
    <t xml:space="preserve">mt13blb040</t>
  </si>
  <si>
    <t xml:space="preserve">m</t>
  </si>
  <si>
    <t xml:space="preserve">Rastrel de cumbrera, de chapa galvanizada, para la sujeción de las tejas.</t>
  </si>
  <si>
    <t xml:space="preserve">mt13blb050</t>
  </si>
  <si>
    <t xml:space="preserve">Ud</t>
  </si>
  <si>
    <t xml:space="preserve">Ganchos de aluminio, "BMI", para la fijación de las tejas en cubiertas inclinadas.</t>
  </si>
  <si>
    <t xml:space="preserve">mt13tpi011a</t>
  </si>
  <si>
    <t xml:space="preserve">Ud</t>
  </si>
  <si>
    <t xml:space="preserve">Caballete cerámico Triangular Plus "BMI", acabado Rojo, 45,5x24 cm, para tejas planas alicantinas Klínker Virtus, según UNE-EN 1304.</t>
  </si>
  <si>
    <t xml:space="preserve">mt13blw101</t>
  </si>
  <si>
    <t xml:space="preserve">Ud</t>
  </si>
  <si>
    <t xml:space="preserve">Tornillo rosca-chapa para sujeción de tejas a rastrel.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</si>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</sst>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47.95</v>
      </c>
      <c r="J10" s="12">
        <f ca="1">ROUND(INDIRECT(ADDRESS(ROW()+(0), COLUMN()+(-3), 1))*INDIRECT(ADDRESS(ROW()+(0), COLUMN()+(-1), 1)), 2)</f>
        <v>50.35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1.24</v>
      </c>
      <c r="J11" s="12">
        <f ca="1">ROUND(INDIRECT(ADDRESS(ROW()+(0), COLUMN()+(-3), 1))*INDIRECT(ADDRESS(ROW()+(0), COLUMN()+(-1), 1)), 2)</f>
        <v>1.36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0.73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2.5</v>
      </c>
      <c r="H13" s="11"/>
      <c r="I13" s="12">
        <v>1.82</v>
      </c>
      <c r="J13" s="12">
        <f ca="1">ROUND(INDIRECT(ADDRESS(ROW()+(0), COLUMN()+(-3), 1))*INDIRECT(ADDRESS(ROW()+(0), COLUMN()+(-1), 1)), 2)</f>
        <v>4.55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2.46</v>
      </c>
      <c r="J14" s="12">
        <f ca="1">ROUND(INDIRECT(ADDRESS(ROW()+(0), COLUMN()+(-3), 1))*INDIRECT(ADDRESS(ROW()+(0), COLUMN()+(-1), 1)), 2)</f>
        <v>4.92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4</v>
      </c>
      <c r="H15" s="11"/>
      <c r="I15" s="12">
        <v>0.5</v>
      </c>
      <c r="J15" s="12">
        <f ca="1">ROUND(INDIRECT(ADDRESS(ROW()+(0), COLUMN()+(-3), 1))*INDIRECT(ADDRESS(ROW()+(0), COLUMN()+(-1), 1)), 2)</f>
        <v>2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11.5</v>
      </c>
      <c r="H16" s="11"/>
      <c r="I16" s="12">
        <v>2.63</v>
      </c>
      <c r="J16" s="12">
        <f ca="1">ROUND(INDIRECT(ADDRESS(ROW()+(0), COLUMN()+(-3), 1))*INDIRECT(ADDRESS(ROW()+(0), COLUMN()+(-1), 1)), 2)</f>
        <v>30.25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0.013</v>
      </c>
      <c r="H17" s="11"/>
      <c r="I17" s="12">
        <v>27</v>
      </c>
      <c r="J17" s="12">
        <f ca="1">ROUND(INDIRECT(ADDRESS(ROW()+(0), COLUMN()+(-3), 1))*INDIRECT(ADDRESS(ROW()+(0), COLUMN()+(-1), 1)), 2)</f>
        <v>0.35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</v>
      </c>
      <c r="H18" s="11"/>
      <c r="I18" s="12">
        <v>28.71</v>
      </c>
      <c r="J18" s="12">
        <f ca="1">ROUND(INDIRECT(ADDRESS(ROW()+(0), COLUMN()+(-3), 1))*INDIRECT(ADDRESS(ROW()+(0), COLUMN()+(-1), 1)), 2)</f>
        <v>2.87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</v>
      </c>
      <c r="H19" s="11"/>
      <c r="I19" s="12">
        <v>4.85</v>
      </c>
      <c r="J19" s="12">
        <f ca="1">ROUND(INDIRECT(ADDRESS(ROW()+(0), COLUMN()+(-3), 1))*INDIRECT(ADDRESS(ROW()+(0), COLUMN()+(-1), 1)), 2)</f>
        <v>0.49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0.1</v>
      </c>
      <c r="H20" s="11"/>
      <c r="I20" s="12">
        <v>1.3</v>
      </c>
      <c r="J20" s="12">
        <f ca="1">ROUND(INDIRECT(ADDRESS(ROW()+(0), COLUMN()+(-3), 1))*INDIRECT(ADDRESS(ROW()+(0), COLUMN()+(-1), 1)), 2)</f>
        <v>0.13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0.1</v>
      </c>
      <c r="H21" s="11"/>
      <c r="I21" s="12">
        <v>10</v>
      </c>
      <c r="J21" s="12">
        <f ca="1">ROUND(INDIRECT(ADDRESS(ROW()+(0), COLUMN()+(-3), 1))*INDIRECT(ADDRESS(ROW()+(0), COLUMN()+(-1), 1)), 2)</f>
        <v>1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0.2</v>
      </c>
      <c r="H22" s="11"/>
      <c r="I22" s="12">
        <v>1.32</v>
      </c>
      <c r="J22" s="12">
        <f ca="1">ROUND(INDIRECT(ADDRESS(ROW()+(0), COLUMN()+(-3), 1))*INDIRECT(ADDRESS(ROW()+(0), COLUMN()+(-1), 1)), 2)</f>
        <v>0.26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</v>
      </c>
      <c r="H23" s="11"/>
      <c r="I23" s="12">
        <v>4.12</v>
      </c>
      <c r="J23" s="12">
        <f ca="1">ROUND(INDIRECT(ADDRESS(ROW()+(0), COLUMN()+(-3), 1))*INDIRECT(ADDRESS(ROW()+(0), COLUMN()+(-1), 1)), 2)</f>
        <v>0.41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</v>
      </c>
      <c r="H24" s="11"/>
      <c r="I24" s="12">
        <v>0.55</v>
      </c>
      <c r="J24" s="12">
        <f ca="1">ROUND(INDIRECT(ADDRESS(ROW()+(0), COLUMN()+(-3), 1))*INDIRECT(ADDRESS(ROW()+(0), COLUMN()+(-1), 1)), 2)</f>
        <v>0.11</v>
      </c>
    </row>
    <row r="25" spans="1:10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0.2</v>
      </c>
      <c r="H25" s="11"/>
      <c r="I25" s="12">
        <v>11.6</v>
      </c>
      <c r="J25" s="12">
        <f ca="1">ROUND(INDIRECT(ADDRESS(ROW()+(0), COLUMN()+(-3), 1))*INDIRECT(ADDRESS(ROW()+(0), COLUMN()+(-1), 1)), 2)</f>
        <v>2.32</v>
      </c>
    </row>
    <row r="26" spans="1:10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3">
        <v>4.5</v>
      </c>
      <c r="H26" s="13"/>
      <c r="I26" s="14">
        <v>0.06</v>
      </c>
      <c r="J26" s="14">
        <f ca="1">ROUND(INDIRECT(ADDRESS(ROW()+(0), COLUMN()+(-3), 1))*INDIRECT(ADDRESS(ROW()+(0), COLUMN()+(-1), 1)), 2)</f>
        <v>0.27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102.08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0.7</v>
      </c>
      <c r="H29" s="11"/>
      <c r="I29" s="12">
        <v>22.74</v>
      </c>
      <c r="J29" s="12">
        <f ca="1">ROUND(INDIRECT(ADDRESS(ROW()+(0), COLUMN()+(-3), 1))*INDIRECT(ADDRESS(ROW()+(0), COLUMN()+(-1), 1)), 2)</f>
        <v>15.92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0.7</v>
      </c>
      <c r="H30" s="13"/>
      <c r="I30" s="14">
        <v>21.02</v>
      </c>
      <c r="J30" s="14">
        <f ca="1">ROUND(INDIRECT(ADDRESS(ROW()+(0), COLUMN()+(-3), 1))*INDIRECT(ADDRESS(ROW()+(0), COLUMN()+(-1), 1)), 2)</f>
        <v>14.71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1))), 2)</f>
        <v>30.63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1)),INDIRECT(ADDRESS(ROW()+(-6), COLUMN()+(1), 1))), 2)</f>
        <v>132.71</v>
      </c>
      <c r="J33" s="14">
        <f ca="1">ROUND(INDIRECT(ADDRESS(ROW()+(0), COLUMN()+(-3), 1))*INDIRECT(ADDRESS(ROW()+(0), COLUMN()+(-1), 1))/100, 2)</f>
        <v>2.65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1)),INDIRECT(ADDRESS(ROW()+(-7), COLUMN()+(0), 1))), 2)</f>
        <v>135.36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122006</v>
      </c>
      <c r="G38" s="29"/>
      <c r="H38" s="29">
        <v>122007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